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SrvLbLx.Domain.Local\Vol1\Geral\DPRPI\DPRN\Concursos de Conceção PRR\D82.03 Antiga Luzostela\01 D82.03 Concurso Conceção Lançamento\Peças para publicação\"/>
    </mc:Choice>
  </mc:AlternateContent>
  <bookViews>
    <workbookView xWindow="0" yWindow="0" windowWidth="24564" windowHeight="9552" activeTab="2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Q. Edifício B" sheetId="7" r:id="rId5"/>
    <sheet name="Q. Edifício C" sheetId="8" r:id="rId6"/>
    <sheet name="Listas" sheetId="5" state="hidden" r:id="rId7"/>
  </sheets>
  <definedNames>
    <definedName name="_xlnm.Print_Area" localSheetId="1">'Áreas máximas'!$A$1:$N$10</definedName>
    <definedName name="_xlnm.Print_Area" localSheetId="0">'Conceitos &amp; Instruções'!$A$1:$B$24</definedName>
    <definedName name="_xlnm.Print_Area" localSheetId="3">'Q. Edifício A'!$A$1:$P$87</definedName>
    <definedName name="_xlnm.Print_Area" localSheetId="4">'Q. Edifício B'!$A$1:$P$87</definedName>
    <definedName name="_xlnm.Print_Area" localSheetId="5">'Q. Edifício C'!$A$1:$P$87</definedName>
    <definedName name="_xlnm.Print_Area" localSheetId="2">'Q. Geral'!$A$1:$W$27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2" l="1"/>
  <c r="V9" i="2"/>
  <c r="R16" i="2"/>
  <c r="R9" i="2"/>
  <c r="N16" i="2"/>
  <c r="N9" i="2"/>
  <c r="J16" i="2"/>
  <c r="B5" i="2" l="1"/>
  <c r="N85" i="8" l="1"/>
  <c r="L85" i="8"/>
  <c r="L87" i="8" s="1"/>
  <c r="J85" i="8"/>
  <c r="J87" i="8" s="1"/>
  <c r="H85" i="8"/>
  <c r="H87" i="8" s="1"/>
  <c r="F85" i="8"/>
  <c r="F87" i="8" s="1"/>
  <c r="B85" i="8"/>
  <c r="N78" i="8"/>
  <c r="L78" i="8"/>
  <c r="J78" i="8"/>
  <c r="H78" i="8"/>
  <c r="F78" i="8"/>
  <c r="B78" i="8"/>
  <c r="N71" i="8"/>
  <c r="L71" i="8"/>
  <c r="J71" i="8"/>
  <c r="H71" i="8"/>
  <c r="F71" i="8"/>
  <c r="B71" i="8"/>
  <c r="N62" i="8"/>
  <c r="L62" i="8"/>
  <c r="J62" i="8"/>
  <c r="H62" i="8"/>
  <c r="F62" i="8"/>
  <c r="B62" i="8"/>
  <c r="N53" i="8"/>
  <c r="L53" i="8"/>
  <c r="J53" i="8"/>
  <c r="H53" i="8"/>
  <c r="F53" i="8"/>
  <c r="B53" i="8"/>
  <c r="N44" i="8"/>
  <c r="L44" i="8"/>
  <c r="J44" i="8"/>
  <c r="H44" i="8"/>
  <c r="F44" i="8"/>
  <c r="B44" i="8"/>
  <c r="O35" i="8"/>
  <c r="O44" i="8" s="1"/>
  <c r="O87" i="8" s="1"/>
  <c r="N35" i="8"/>
  <c r="L35" i="8"/>
  <c r="J35" i="8"/>
  <c r="H35" i="8"/>
  <c r="F35" i="8"/>
  <c r="B35" i="8"/>
  <c r="O18" i="8"/>
  <c r="N18" i="8"/>
  <c r="L18" i="8"/>
  <c r="J18" i="8"/>
  <c r="H18" i="8"/>
  <c r="F18" i="8"/>
  <c r="B18" i="8"/>
  <c r="O10" i="8"/>
  <c r="L10" i="8"/>
  <c r="J10" i="8"/>
  <c r="H10" i="8"/>
  <c r="F10" i="8"/>
  <c r="B10" i="8"/>
  <c r="N9" i="8"/>
  <c r="N7" i="8"/>
  <c r="N10" i="8" s="1"/>
  <c r="N85" i="7"/>
  <c r="L85" i="7"/>
  <c r="J85" i="7"/>
  <c r="J87" i="7" s="1"/>
  <c r="H85" i="7"/>
  <c r="F85" i="7"/>
  <c r="F87" i="7" s="1"/>
  <c r="B85" i="7"/>
  <c r="N78" i="7"/>
  <c r="L78" i="7"/>
  <c r="J78" i="7"/>
  <c r="H78" i="7"/>
  <c r="F78" i="7"/>
  <c r="B78" i="7"/>
  <c r="N71" i="7"/>
  <c r="L71" i="7"/>
  <c r="L87" i="7" s="1"/>
  <c r="J71" i="7"/>
  <c r="H71" i="7"/>
  <c r="F71" i="7"/>
  <c r="B71" i="7"/>
  <c r="N62" i="7"/>
  <c r="L62" i="7"/>
  <c r="J62" i="7"/>
  <c r="H62" i="7"/>
  <c r="F62" i="7"/>
  <c r="B62" i="7"/>
  <c r="N53" i="7"/>
  <c r="L53" i="7"/>
  <c r="J53" i="7"/>
  <c r="H53" i="7"/>
  <c r="F53" i="7"/>
  <c r="B53" i="7"/>
  <c r="N44" i="7"/>
  <c r="L44" i="7"/>
  <c r="J44" i="7"/>
  <c r="H44" i="7"/>
  <c r="F44" i="7"/>
  <c r="B44" i="7"/>
  <c r="O35" i="7"/>
  <c r="O44" i="7" s="1"/>
  <c r="O87" i="7" s="1"/>
  <c r="N35" i="7"/>
  <c r="L35" i="7"/>
  <c r="J35" i="7"/>
  <c r="H35" i="7"/>
  <c r="H87" i="7" s="1"/>
  <c r="F35" i="7"/>
  <c r="B35" i="7"/>
  <c r="O18" i="7"/>
  <c r="N18" i="7"/>
  <c r="L18" i="7"/>
  <c r="J18" i="7"/>
  <c r="H18" i="7"/>
  <c r="F18" i="7"/>
  <c r="B18" i="7"/>
  <c r="O10" i="7"/>
  <c r="L10" i="7"/>
  <c r="J10" i="7"/>
  <c r="H10" i="7"/>
  <c r="F10" i="7"/>
  <c r="B10" i="7"/>
  <c r="N9" i="7"/>
  <c r="N7" i="7"/>
  <c r="N10" i="7" s="1"/>
  <c r="N87" i="8" l="1"/>
  <c r="N87" i="7"/>
  <c r="N87" i="4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F9" i="2"/>
  <c r="N10" i="4" l="1"/>
  <c r="F16" i="2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27" i="2"/>
  <c r="B25" i="2"/>
  <c r="B23" i="2" s="1"/>
  <c r="B8" i="2"/>
  <c r="B13" i="2" s="1"/>
  <c r="B7" i="2"/>
  <c r="B12" i="2" s="1"/>
  <c r="B6" i="2"/>
  <c r="B10" i="2" s="1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B16" i="2"/>
  <c r="J9" i="2"/>
  <c r="B9" i="2" l="1"/>
  <c r="F62" i="4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<sst xmlns="http://schemas.openxmlformats.org/spreadsheetml/2006/main" count="1273" uniqueCount="137">
  <si>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</si>
  <si>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</si>
  <si>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</si>
  <si>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</si>
  <si>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</si>
  <si>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</si>
  <si>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</si>
  <si>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</si>
  <si>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</si>
  <si>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</si>
  <si>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</si>
  <si>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</si>
  <si>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</si>
  <si>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</si>
  <si>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</si>
  <si>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</si>
  <si>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</si>
  <si>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</si>
  <si>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</si>
  <si>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</si>
  <si>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</si>
  <si>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</si>
  <si>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</si>
  <si>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</si>
  <si>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</si>
  <si>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</si>
  <si>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</si>
  <si>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</si>
  <si>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</si>
  <si>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</si>
  <si>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</si>
  <si>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 xml:space="preserve">SUPERFÍCIE DE PERMEÁVEL VERDE 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</si>
  <si>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</si>
  <si>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</si>
  <si>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</si>
  <si>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</si>
  <si>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</si>
  <si>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</si>
  <si>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</si>
  <si>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</si>
  <si>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</si>
  <si>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</si>
  <si>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</si>
  <si>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</si>
  <si>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</si>
  <si>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</si>
  <si>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</si>
  <si>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</si>
  <si>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</si>
  <si>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</si>
  <si>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</si>
  <si>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</si>
  <si>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</si>
  <si>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</si>
  <si>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</si>
  <si>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</si>
  <si>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</si>
  <si>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</si>
  <si>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</si>
  <si>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</si>
  <si>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</si>
  <si>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</si>
  <si>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</si>
  <si>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</si>
  <si>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</si>
  <si>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</si>
  <si>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</si>
  <si>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</si>
  <si>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</si>
  <si>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</si>
  <si>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</si>
  <si>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</si>
  <si>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</si>
  <si>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</si>
  <si>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</si>
  <si>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</si>
  <si>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</si>
  <si>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</si>
  <si>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</si>
  <si>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</si>
  <si>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</si>
  <si>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</si>
  <si>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</si>
  <si>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</si>
  <si>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</si>
  <si>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</si>
  <si>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</si>
  <si>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EDIFÍCIO D</t>
  </si>
  <si>
    <t>EDIFÍCIO 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</si>
  <si>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</si>
  <si>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</si>
  <si>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</si>
  <si>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</si>
  <si>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</si>
  <si>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</si>
  <si>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</si>
  <si>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</si>
  <si>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</si>
  <si>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</si>
  <si>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</si>
  <si>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</si>
  <si>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</si>
  <si>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</si>
  <si>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</si>
  <si>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</si>
  <si>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</si>
  <si>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</si>
  <si>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</si>
  <si>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</si>
  <si>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</si>
  <si>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</si>
  <si>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</si>
  <si>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</si>
  <si>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</si>
  <si>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</si>
  <si>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</si>
  <si>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</si>
  <si>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</si>
  <si>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</si>
  <si>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</si>
  <si>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</si>
  <si>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</si>
  <si>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</si>
  <si>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Para facilitar a análise do projeto, a organização e a formatação do presente ficheiro devem manter-se inalteradas.</t>
  </si>
  <si>
    <t>ORGANIZAÇÃO E FORMATAÇÃO</t>
  </si>
  <si>
    <t>TOTAL EDIFÍCIO C</t>
  </si>
  <si>
    <t>TOTAL EDIFÍCIO B</t>
  </si>
  <si>
    <t>Q. EDIFÍCIO X</t>
  </si>
  <si>
    <t>IMPRESÃO E ENTREGA</t>
  </si>
  <si>
    <t>Os dados inseridos em cada separador (sheet) "Q. Edifício X"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</si>
  <si>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Apenas devem ser impressas para pdf o separador "Q. Geral" e os separadores relativos aos edifícios ("Q. Edifício A", "Q. Edifício B", etc…)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</si>
  <si>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estacionamento para o caso em concreto.</t>
  </si>
  <si>
    <t>O separador (sheet) do quadro de edifício deve ser replicado para cada um dos edifícios previstos, seguindo a designação proposta - A, B, C, D, etc.
Cada habitação, área autónoma para comércio, serviços  ou outras áreas que sejam previstas, devem ter uma linha individualizada, acrescentando-se ou eliminando-se as linhas sempre que necessário.
Os separadores desnecessários ("Conceitos &amp; Instruções", "Áreas máximas") podem ser eliminados.</t>
  </si>
  <si>
    <t>ÁREA DE IMPLANTAÇÃO ACIMA DO SOLO</t>
  </si>
  <si>
    <t>ÁREA DE IMPLANTAÇÃO ACIMA DO SOLO (AI-AS)</t>
  </si>
  <si>
    <t>Área de Implantação de acordo com o definido no Decreto Regulamentar n.º 5/2019, de 27 de setembro.</t>
  </si>
  <si>
    <t>ÁREA DE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</si>
</sst>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8" xfId="0" quotePrefix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workbookViewId="0">
      <selection activeCell="B6" sqref="B6"/>
    </sheetView>
  </sheetViews>
  <sheetFormatPr defaultColWidth="8.77734375" defaultRowHeight="14.4" x14ac:dyDescent="0.3"/>
  <cols>
    <col min="1" max="1" width="30.21875" style="23" customWidth="1"/>
    <col min="2" max="2" width="68" style="19" customWidth="1"/>
    <col min="3" max="16384" width="8.77734375" style="18"/>
  </cols>
  <sheetData>
    <row r="1" spans="1:2" ht="15.6" x14ac:dyDescent="0.3">
      <c r="A1" s="104" t="s">
        <v>65</v>
      </c>
      <c r="B1" s="104"/>
    </row>
    <row r="2" spans="1:2" ht="7.5" customHeight="1" x14ac:dyDescent="0.3">
      <c r="A2" s="92"/>
      <c r="B2" s="93"/>
    </row>
    <row r="3" spans="1:2" s="19" customFormat="1" ht="27.6" x14ac:dyDescent="0.3">
      <c r="A3" s="103" t="s">
        <v>134</v>
      </c>
      <c r="B3" s="102" t="s">
        <v>98</v>
      </c>
    </row>
    <row r="4" spans="1:2" s="19" customFormat="1" ht="13.8" x14ac:dyDescent="0.3">
      <c r="A4" s="103"/>
      <c r="B4" s="102"/>
    </row>
    <row r="5" spans="1:2" s="19" customFormat="1" ht="27.6" x14ac:dyDescent="0.3">
      <c r="A5" s="103" t="s">
        <v>97</v>
      </c>
      <c r="B5" s="102" t="s">
        <v>135</v>
      </c>
    </row>
    <row r="6" spans="1:2" ht="7.5" customHeight="1" x14ac:dyDescent="0.3">
      <c r="A6" s="94"/>
      <c r="B6" s="95"/>
    </row>
    <row r="7" spans="1:2" x14ac:dyDescent="0.3">
      <c r="A7" s="97" t="s">
        <v>32</v>
      </c>
      <c r="B7" s="102" t="s">
        <v>102</v>
      </c>
    </row>
    <row r="8" spans="1:2" s="19" customFormat="1" ht="7.5" customHeight="1" x14ac:dyDescent="0.3">
      <c r="A8" s="94"/>
      <c r="B8" s="95"/>
    </row>
    <row r="9" spans="1:2" s="19" customFormat="1" ht="13.8" x14ac:dyDescent="0.3">
      <c r="A9" s="94" t="s">
        <v>36</v>
      </c>
      <c r="B9" s="96" t="s">
        <v>99</v>
      </c>
    </row>
    <row r="10" spans="1:2" s="19" customFormat="1" ht="7.5" customHeight="1" x14ac:dyDescent="0.3">
      <c r="A10" s="94"/>
      <c r="B10" s="95"/>
    </row>
    <row r="11" spans="1:2" s="19" customFormat="1" ht="27.6" x14ac:dyDescent="0.3">
      <c r="A11" s="94" t="s">
        <v>100</v>
      </c>
      <c r="B11" s="102" t="s">
        <v>67</v>
      </c>
    </row>
    <row r="12" spans="1:2" s="19" customFormat="1" ht="7.5" customHeight="1" x14ac:dyDescent="0.3">
      <c r="A12" s="94"/>
      <c r="B12" s="95"/>
    </row>
    <row r="13" spans="1:2" ht="82.8" x14ac:dyDescent="0.3">
      <c r="A13" s="97" t="s">
        <v>101</v>
      </c>
      <c r="B13" s="102" t="s">
        <v>131</v>
      </c>
    </row>
    <row r="14" spans="1:2" ht="15.6" x14ac:dyDescent="0.3">
      <c r="A14" s="104" t="s">
        <v>120</v>
      </c>
      <c r="B14" s="104"/>
    </row>
    <row r="15" spans="1:2" ht="15.6" x14ac:dyDescent="0.3">
      <c r="A15" s="98"/>
      <c r="B15" s="98"/>
    </row>
    <row r="16" spans="1:2" ht="41.4" x14ac:dyDescent="0.3">
      <c r="A16" s="97" t="s">
        <v>121</v>
      </c>
      <c r="B16" s="99" t="s">
        <v>122</v>
      </c>
    </row>
    <row r="17" spans="1:2" ht="7.5" customHeight="1" x14ac:dyDescent="0.3">
      <c r="A17" s="100"/>
      <c r="B17" s="101"/>
    </row>
    <row r="18" spans="1:2" ht="69" x14ac:dyDescent="0.3">
      <c r="A18" s="97" t="s">
        <v>119</v>
      </c>
      <c r="B18" s="102" t="s">
        <v>129</v>
      </c>
    </row>
    <row r="19" spans="1:2" ht="7.5" customHeight="1" x14ac:dyDescent="0.3">
      <c r="A19" s="92"/>
      <c r="B19" s="93"/>
    </row>
    <row r="20" spans="1:2" ht="96.6" x14ac:dyDescent="0.3">
      <c r="A20" s="97" t="s">
        <v>127</v>
      </c>
      <c r="B20" s="96" t="s">
        <v>132</v>
      </c>
    </row>
    <row r="21" spans="1:2" ht="7.5" customHeight="1" x14ac:dyDescent="0.3">
      <c r="A21" s="92"/>
      <c r="B21" s="93"/>
    </row>
    <row r="22" spans="1:2" ht="27.6" x14ac:dyDescent="0.3">
      <c r="A22" s="97" t="s">
        <v>124</v>
      </c>
      <c r="B22" s="96" t="s">
        <v>123</v>
      </c>
    </row>
    <row r="23" spans="1:2" ht="7.5" customHeight="1" x14ac:dyDescent="0.3">
      <c r="A23" s="92"/>
      <c r="B23" s="93"/>
    </row>
    <row r="24" spans="1:2" ht="27.6" x14ac:dyDescent="0.3">
      <c r="A24" s="97" t="s">
        <v>128</v>
      </c>
      <c r="B24" s="102" t="s">
        <v>130</v>
      </c>
    </row>
  </sheetData>
  <mergeCells count="2">
    <mergeCell ref="A1:B1"/>
    <mergeCell ref="A14:B14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workbookViewId="0">
      <selection activeCell="L29" sqref="L29"/>
    </sheetView>
  </sheetViews>
  <sheetFormatPr defaultColWidth="8.77734375" defaultRowHeight="14.4" x14ac:dyDescent="0.3"/>
  <cols>
    <col min="1" max="1" width="8.109375" style="23" customWidth="1"/>
    <col min="2" max="2" width="7" style="18" customWidth="1"/>
    <col min="3" max="3" width="2.88671875" style="18" customWidth="1"/>
    <col min="4" max="4" width="7" style="18" customWidth="1"/>
    <col min="5" max="5" width="2.88671875" style="18" customWidth="1"/>
    <col min="6" max="6" width="7" style="18" customWidth="1"/>
    <col min="7" max="7" width="2.88671875" style="18" customWidth="1"/>
    <col min="8" max="8" width="7" style="18" customWidth="1"/>
    <col min="9" max="9" width="2.88671875" style="18" customWidth="1"/>
    <col min="10" max="10" width="7" style="18" customWidth="1"/>
    <col min="11" max="11" width="2.88671875" style="18" customWidth="1"/>
    <col min="12" max="12" width="7" style="18" customWidth="1"/>
    <col min="13" max="13" width="2.88671875" style="18" customWidth="1"/>
    <col min="14" max="14" width="62.77734375" style="19" customWidth="1"/>
    <col min="15" max="16384" width="8.77734375" style="18"/>
  </cols>
  <sheetData>
    <row r="1" spans="1:24" ht="15.6" x14ac:dyDescent="0.3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6" x14ac:dyDescent="0.3">
      <c r="A2" s="24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3"/>
    <row r="4" spans="1:24" s="26" customFormat="1" x14ac:dyDescent="0.3">
      <c r="A4" s="25" t="s">
        <v>66</v>
      </c>
      <c r="B4" s="105" t="s">
        <v>93</v>
      </c>
      <c r="C4" s="105"/>
      <c r="D4" s="105" t="s">
        <v>3</v>
      </c>
      <c r="E4" s="105"/>
      <c r="F4" s="105" t="s">
        <v>4</v>
      </c>
      <c r="G4" s="105"/>
      <c r="H4" s="105" t="s">
        <v>5</v>
      </c>
      <c r="I4" s="105"/>
      <c r="J4" s="105" t="s">
        <v>91</v>
      </c>
      <c r="K4" s="105"/>
      <c r="L4" s="105" t="s">
        <v>109</v>
      </c>
      <c r="M4" s="105"/>
      <c r="N4" s="28"/>
    </row>
    <row r="5" spans="1:24" ht="14.4" customHeight="1" x14ac:dyDescent="0.3">
      <c r="A5" s="112" t="s">
        <v>61</v>
      </c>
      <c r="B5" s="106">
        <v>57</v>
      </c>
      <c r="C5" s="108" t="s">
        <v>107</v>
      </c>
      <c r="D5" s="106">
        <v>73</v>
      </c>
      <c r="E5" s="108" t="s">
        <v>107</v>
      </c>
      <c r="F5" s="106">
        <v>95</v>
      </c>
      <c r="G5" s="108" t="s">
        <v>107</v>
      </c>
      <c r="H5" s="106">
        <v>117</v>
      </c>
      <c r="I5" s="108" t="s">
        <v>107</v>
      </c>
      <c r="J5" s="106">
        <v>128</v>
      </c>
      <c r="K5" s="108" t="s">
        <v>107</v>
      </c>
      <c r="L5" s="106">
        <v>150</v>
      </c>
      <c r="M5" s="108" t="s">
        <v>107</v>
      </c>
      <c r="O5" s="21"/>
      <c r="P5" s="21"/>
      <c r="Q5" s="22"/>
      <c r="R5" s="22"/>
      <c r="S5" s="22"/>
      <c r="T5" s="22"/>
    </row>
    <row r="6" spans="1:24" x14ac:dyDescent="0.3">
      <c r="A6" s="110"/>
      <c r="B6" s="107"/>
      <c r="C6" s="109"/>
      <c r="D6" s="107"/>
      <c r="E6" s="109"/>
      <c r="F6" s="107"/>
      <c r="G6" s="109"/>
      <c r="H6" s="107"/>
      <c r="I6" s="109"/>
      <c r="J6" s="107"/>
      <c r="K6" s="109"/>
      <c r="L6" s="107"/>
      <c r="M6" s="109"/>
      <c r="O6" s="21"/>
      <c r="P6" s="21"/>
      <c r="Q6" s="22"/>
      <c r="R6" s="22"/>
      <c r="S6" s="22"/>
      <c r="T6" s="22"/>
    </row>
    <row r="7" spans="1:24" ht="14.4" customHeight="1" x14ac:dyDescent="0.3">
      <c r="A7" s="110" t="s">
        <v>62</v>
      </c>
      <c r="B7" s="107">
        <f>B5*1.06</f>
        <v>60.42</v>
      </c>
      <c r="C7" s="109" t="s">
        <v>107</v>
      </c>
      <c r="D7" s="107">
        <f>D5*1.06</f>
        <v>77.38000000000001</v>
      </c>
      <c r="E7" s="109" t="s">
        <v>107</v>
      </c>
      <c r="F7" s="107">
        <f>F5*1.06</f>
        <v>100.7</v>
      </c>
      <c r="G7" s="109" t="s">
        <v>107</v>
      </c>
      <c r="H7" s="107">
        <f>H5*1.06</f>
        <v>124.02000000000001</v>
      </c>
      <c r="I7" s="109" t="s">
        <v>107</v>
      </c>
      <c r="J7" s="107">
        <f>J5*1.06</f>
        <v>135.68</v>
      </c>
      <c r="K7" s="109" t="s">
        <v>107</v>
      </c>
      <c r="L7" s="107">
        <f>L5*1.06</f>
        <v>159</v>
      </c>
      <c r="M7" s="109" t="s">
        <v>107</v>
      </c>
      <c r="N7" s="111" t="s">
        <v>89</v>
      </c>
      <c r="P7" s="22"/>
      <c r="Q7" s="22"/>
      <c r="R7" s="22"/>
      <c r="S7" s="21"/>
      <c r="T7" s="22"/>
    </row>
    <row r="8" spans="1:24" x14ac:dyDescent="0.3">
      <c r="A8" s="110"/>
      <c r="B8" s="107"/>
      <c r="C8" s="109"/>
      <c r="D8" s="107"/>
      <c r="E8" s="109"/>
      <c r="F8" s="107"/>
      <c r="G8" s="109"/>
      <c r="H8" s="107"/>
      <c r="I8" s="109"/>
      <c r="J8" s="107"/>
      <c r="K8" s="109"/>
      <c r="L8" s="107"/>
      <c r="M8" s="109"/>
      <c r="N8" s="111"/>
      <c r="P8" s="22"/>
      <c r="Q8" s="22"/>
      <c r="R8" s="22"/>
      <c r="S8" s="21"/>
      <c r="T8" s="22"/>
    </row>
    <row r="9" spans="1:24" ht="14.4" customHeight="1" x14ac:dyDescent="0.3">
      <c r="A9" s="110" t="s">
        <v>63</v>
      </c>
      <c r="B9" s="107">
        <f>B5*1.12</f>
        <v>63.84</v>
      </c>
      <c r="C9" s="109" t="s">
        <v>107</v>
      </c>
      <c r="D9" s="107">
        <f>D5*1.12</f>
        <v>81.760000000000005</v>
      </c>
      <c r="E9" s="109" t="s">
        <v>107</v>
      </c>
      <c r="F9" s="107">
        <f>F5*1.12</f>
        <v>106.4</v>
      </c>
      <c r="G9" s="109" t="s">
        <v>107</v>
      </c>
      <c r="H9" s="107">
        <f>H5*1.12</f>
        <v>131.04000000000002</v>
      </c>
      <c r="I9" s="109" t="s">
        <v>107</v>
      </c>
      <c r="J9" s="107">
        <f>J5*1.12</f>
        <v>143.36000000000001</v>
      </c>
      <c r="K9" s="109" t="s">
        <v>107</v>
      </c>
      <c r="L9" s="107">
        <f>L5*1.12</f>
        <v>168.00000000000003</v>
      </c>
      <c r="M9" s="109" t="s">
        <v>107</v>
      </c>
      <c r="N9" s="111" t="s">
        <v>90</v>
      </c>
      <c r="P9" s="22"/>
      <c r="Q9" s="22"/>
      <c r="R9" s="22"/>
      <c r="S9" s="21"/>
      <c r="T9" s="22"/>
    </row>
    <row r="10" spans="1:24" x14ac:dyDescent="0.3">
      <c r="A10" s="110"/>
      <c r="B10" s="107"/>
      <c r="C10" s="109"/>
      <c r="D10" s="107"/>
      <c r="E10" s="109"/>
      <c r="F10" s="107"/>
      <c r="G10" s="109"/>
      <c r="H10" s="107"/>
      <c r="I10" s="109"/>
      <c r="J10" s="107"/>
      <c r="K10" s="109"/>
      <c r="L10" s="107"/>
      <c r="M10" s="109"/>
      <c r="N10" s="111"/>
      <c r="P10" s="22"/>
      <c r="Q10" s="22"/>
      <c r="R10" s="22"/>
      <c r="S10" s="21"/>
      <c r="T10" s="22"/>
    </row>
    <row r="11" spans="1:24" x14ac:dyDescent="0.3">
      <c r="V11" s="21"/>
      <c r="W11" s="22"/>
      <c r="X11" s="22"/>
    </row>
    <row r="12" spans="1:24" x14ac:dyDescent="0.3">
      <c r="W12" s="21"/>
      <c r="X12" s="22"/>
    </row>
  </sheetData>
  <mergeCells count="47"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  <mergeCell ref="A7:A8"/>
    <mergeCell ref="B7:B8"/>
    <mergeCell ref="C7:C8"/>
    <mergeCell ref="F7:F8"/>
    <mergeCell ref="G7:G8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9:A10"/>
    <mergeCell ref="B9:B10"/>
    <mergeCell ref="C9:C10"/>
    <mergeCell ref="F9:F10"/>
    <mergeCell ref="G9:G10"/>
    <mergeCell ref="J4:K4"/>
    <mergeCell ref="J5:J6"/>
    <mergeCell ref="K5:K6"/>
    <mergeCell ref="J7:J8"/>
    <mergeCell ref="K7:K8"/>
  </mergeCells>
  <pageMargins left="0.7" right="0.7" top="0.75" bottom="0.75" header="0.3" footer="0.3"/>
  <pageSetup paperSize="9" scale="69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tabSelected="1" zoomScaleNormal="100" workbookViewId="0">
      <selection activeCell="E17" sqref="E17"/>
    </sheetView>
  </sheetViews>
  <sheetFormatPr defaultColWidth="8.77734375" defaultRowHeight="14.4" x14ac:dyDescent="0.3"/>
  <cols>
    <col min="1" max="1" width="38.44140625" style="2" customWidth="1"/>
    <col min="2" max="2" width="6.21875" style="2" customWidth="1"/>
    <col min="3" max="3" width="3.109375" style="1" customWidth="1"/>
    <col min="4" max="4" width="1.77734375" style="1" customWidth="1"/>
    <col min="5" max="5" width="33.44140625" style="2" customWidth="1"/>
    <col min="6" max="6" width="6.21875" style="1" customWidth="1"/>
    <col min="7" max="7" width="3.109375" style="1" customWidth="1"/>
    <col min="8" max="8" width="1.77734375" style="1" customWidth="1"/>
    <col min="9" max="9" width="33.44140625" style="2" customWidth="1"/>
    <col min="10" max="10" width="6.21875" style="1" customWidth="1"/>
    <col min="11" max="11" width="3.109375" style="1" customWidth="1"/>
    <col min="12" max="12" width="1.77734375" style="1" customWidth="1"/>
    <col min="13" max="13" width="33.44140625" style="2" customWidth="1"/>
    <col min="14" max="14" width="6.21875" style="1" customWidth="1"/>
    <col min="15" max="15" width="3.109375" style="1" customWidth="1"/>
    <col min="16" max="16" width="1.77734375" style="1" customWidth="1"/>
    <col min="17" max="17" width="33.44140625" style="2" customWidth="1"/>
    <col min="18" max="18" width="6.21875" style="1" customWidth="1"/>
    <col min="19" max="19" width="3.109375" style="1" customWidth="1"/>
    <col min="20" max="20" width="1.77734375" style="1" customWidth="1"/>
    <col min="21" max="21" width="33.44140625" style="2" customWidth="1"/>
    <col min="22" max="22" width="6.21875" style="1" customWidth="1"/>
    <col min="23" max="23" width="3.109375" style="1" customWidth="1"/>
    <col min="24" max="16384" width="8.77734375" style="1"/>
  </cols>
  <sheetData>
    <row r="1" spans="1:23" s="87" customFormat="1" ht="18" x14ac:dyDescent="0.35">
      <c r="A1" s="85" t="s">
        <v>117</v>
      </c>
      <c r="B1" s="86"/>
      <c r="E1" s="85" t="s">
        <v>0</v>
      </c>
      <c r="I1" s="85" t="s">
        <v>1</v>
      </c>
      <c r="M1" s="85" t="s">
        <v>60</v>
      </c>
      <c r="Q1" s="85" t="s">
        <v>87</v>
      </c>
      <c r="U1" s="85" t="s">
        <v>88</v>
      </c>
    </row>
    <row r="2" spans="1:23" ht="7.5" customHeight="1" x14ac:dyDescent="0.3">
      <c r="A2" s="1"/>
      <c r="B2" s="1"/>
      <c r="E2" s="1"/>
      <c r="I2" s="1"/>
      <c r="M2" s="1"/>
      <c r="Q2" s="1"/>
      <c r="U2" s="1"/>
    </row>
    <row r="3" spans="1:23" x14ac:dyDescent="0.3">
      <c r="A3" s="5" t="s">
        <v>118</v>
      </c>
      <c r="B3" s="91">
        <v>0</v>
      </c>
      <c r="C3" s="6" t="s">
        <v>59</v>
      </c>
      <c r="E3" s="5" t="s">
        <v>19</v>
      </c>
      <c r="F3" s="91">
        <v>0</v>
      </c>
      <c r="G3" s="6" t="s">
        <v>59</v>
      </c>
      <c r="I3" s="5" t="s">
        <v>19</v>
      </c>
      <c r="J3" s="91">
        <v>0</v>
      </c>
      <c r="K3" s="6" t="s">
        <v>59</v>
      </c>
      <c r="M3" s="5" t="s">
        <v>19</v>
      </c>
      <c r="N3" s="91">
        <v>0</v>
      </c>
      <c r="O3" s="6" t="s">
        <v>59</v>
      </c>
      <c r="Q3" s="5" t="s">
        <v>19</v>
      </c>
      <c r="R3" s="91">
        <v>0</v>
      </c>
      <c r="S3" s="6" t="s">
        <v>59</v>
      </c>
      <c r="U3" s="5" t="s">
        <v>19</v>
      </c>
      <c r="V3" s="91">
        <v>0</v>
      </c>
      <c r="W3" s="6" t="s">
        <v>59</v>
      </c>
    </row>
    <row r="4" spans="1:23" x14ac:dyDescent="0.3">
      <c r="A4" s="5" t="s">
        <v>21</v>
      </c>
      <c r="B4" s="91">
        <v>0</v>
      </c>
      <c r="C4" s="6" t="s">
        <v>59</v>
      </c>
      <c r="E4" s="13"/>
      <c r="F4" s="14"/>
      <c r="G4" s="12"/>
      <c r="I4" s="13"/>
      <c r="J4" s="14"/>
      <c r="K4" s="12"/>
      <c r="M4" s="13"/>
      <c r="N4" s="14"/>
      <c r="O4" s="12"/>
      <c r="Q4" s="13"/>
      <c r="R4" s="14"/>
      <c r="S4" s="12"/>
      <c r="U4" s="13"/>
      <c r="V4" s="14"/>
      <c r="W4" s="12"/>
    </row>
    <row r="5" spans="1:23" x14ac:dyDescent="0.3">
      <c r="A5" s="5" t="s">
        <v>136</v>
      </c>
      <c r="B5" s="91">
        <f>F5+J5+N5+R5+V5</f>
        <v>0</v>
      </c>
      <c r="C5" s="6" t="s">
        <v>59</v>
      </c>
      <c r="E5" s="5" t="s">
        <v>136</v>
      </c>
      <c r="F5" s="91">
        <v>0</v>
      </c>
      <c r="G5" s="6" t="s">
        <v>59</v>
      </c>
      <c r="I5" s="5" t="s">
        <v>136</v>
      </c>
      <c r="J5" s="91">
        <v>0</v>
      </c>
      <c r="K5" s="6" t="s">
        <v>59</v>
      </c>
      <c r="M5" s="5" t="s">
        <v>136</v>
      </c>
      <c r="N5" s="91">
        <v>0</v>
      </c>
      <c r="O5" s="6" t="s">
        <v>59</v>
      </c>
      <c r="Q5" s="5" t="s">
        <v>136</v>
      </c>
      <c r="R5" s="91">
        <v>0</v>
      </c>
      <c r="S5" s="6" t="s">
        <v>59</v>
      </c>
      <c r="U5" s="5" t="s">
        <v>136</v>
      </c>
      <c r="V5" s="91">
        <v>0</v>
      </c>
      <c r="W5" s="6" t="s">
        <v>59</v>
      </c>
    </row>
    <row r="6" spans="1:23" x14ac:dyDescent="0.3">
      <c r="A6" s="5" t="s">
        <v>133</v>
      </c>
      <c r="B6" s="91">
        <f>F6+J6+N6+R6+V6</f>
        <v>0</v>
      </c>
      <c r="C6" s="6" t="s">
        <v>59</v>
      </c>
      <c r="E6" s="5" t="s">
        <v>133</v>
      </c>
      <c r="F6" s="91">
        <v>0</v>
      </c>
      <c r="G6" s="6" t="s">
        <v>59</v>
      </c>
      <c r="I6" s="5" t="s">
        <v>133</v>
      </c>
      <c r="J6" s="91">
        <v>0</v>
      </c>
      <c r="K6" s="6" t="s">
        <v>59</v>
      </c>
      <c r="M6" s="5" t="s">
        <v>133</v>
      </c>
      <c r="N6" s="91">
        <v>0</v>
      </c>
      <c r="O6" s="6" t="s">
        <v>59</v>
      </c>
      <c r="Q6" s="5" t="s">
        <v>133</v>
      </c>
      <c r="R6" s="91">
        <v>0</v>
      </c>
      <c r="S6" s="6" t="s">
        <v>59</v>
      </c>
      <c r="U6" s="5" t="s">
        <v>133</v>
      </c>
      <c r="V6" s="91">
        <v>0</v>
      </c>
      <c r="W6" s="6" t="s">
        <v>59</v>
      </c>
    </row>
    <row r="7" spans="1:23" x14ac:dyDescent="0.3">
      <c r="A7" s="5" t="s">
        <v>8</v>
      </c>
      <c r="B7" s="91">
        <f>F7+J7+N7+R7+V7</f>
        <v>0</v>
      </c>
      <c r="C7" s="6" t="s">
        <v>59</v>
      </c>
      <c r="E7" s="5" t="s">
        <v>8</v>
      </c>
      <c r="F7" s="91">
        <v>0</v>
      </c>
      <c r="G7" s="6" t="s">
        <v>59</v>
      </c>
      <c r="I7" s="5" t="s">
        <v>8</v>
      </c>
      <c r="J7" s="91">
        <v>0</v>
      </c>
      <c r="K7" s="6" t="s">
        <v>59</v>
      </c>
      <c r="M7" s="5" t="s">
        <v>8</v>
      </c>
      <c r="N7" s="91">
        <v>0</v>
      </c>
      <c r="O7" s="6" t="s">
        <v>59</v>
      </c>
      <c r="Q7" s="5" t="s">
        <v>8</v>
      </c>
      <c r="R7" s="91">
        <v>0</v>
      </c>
      <c r="S7" s="6" t="s">
        <v>59</v>
      </c>
      <c r="U7" s="5" t="s">
        <v>8</v>
      </c>
      <c r="V7" s="91">
        <v>0</v>
      </c>
      <c r="W7" s="6" t="s">
        <v>59</v>
      </c>
    </row>
    <row r="8" spans="1:23" x14ac:dyDescent="0.3">
      <c r="A8" s="5" t="s">
        <v>9</v>
      </c>
      <c r="B8" s="91">
        <f>F8+J8+N8+R8+V8</f>
        <v>0</v>
      </c>
      <c r="C8" s="6" t="s">
        <v>59</v>
      </c>
      <c r="E8" s="5" t="s">
        <v>9</v>
      </c>
      <c r="F8" s="91">
        <v>0</v>
      </c>
      <c r="G8" s="6" t="s">
        <v>59</v>
      </c>
      <c r="I8" s="5" t="s">
        <v>9</v>
      </c>
      <c r="J8" s="91">
        <v>0</v>
      </c>
      <c r="K8" s="6" t="s">
        <v>59</v>
      </c>
      <c r="M8" s="5" t="s">
        <v>9</v>
      </c>
      <c r="N8" s="91">
        <v>0</v>
      </c>
      <c r="O8" s="6" t="s">
        <v>59</v>
      </c>
      <c r="Q8" s="5" t="s">
        <v>9</v>
      </c>
      <c r="R8" s="91">
        <v>0</v>
      </c>
      <c r="S8" s="6" t="s">
        <v>59</v>
      </c>
      <c r="U8" s="5" t="s">
        <v>9</v>
      </c>
      <c r="V8" s="91">
        <v>0</v>
      </c>
      <c r="W8" s="6" t="s">
        <v>59</v>
      </c>
    </row>
    <row r="9" spans="1:23" x14ac:dyDescent="0.3">
      <c r="A9" s="5" t="s">
        <v>25</v>
      </c>
      <c r="B9" s="91">
        <f>F9+J9+N9+R9+V9</f>
        <v>0</v>
      </c>
      <c r="C9" s="6" t="s">
        <v>59</v>
      </c>
      <c r="E9" s="5" t="s">
        <v>10</v>
      </c>
      <c r="F9" s="91">
        <f>F7+F8</f>
        <v>0</v>
      </c>
      <c r="G9" s="6" t="s">
        <v>59</v>
      </c>
      <c r="I9" s="5" t="s">
        <v>10</v>
      </c>
      <c r="J9" s="91">
        <f>J7+J8</f>
        <v>0</v>
      </c>
      <c r="K9" s="6" t="s">
        <v>59</v>
      </c>
      <c r="M9" s="5" t="s">
        <v>10</v>
      </c>
      <c r="N9" s="91">
        <f>N7+N8</f>
        <v>0</v>
      </c>
      <c r="O9" s="6" t="s">
        <v>59</v>
      </c>
      <c r="Q9" s="5" t="s">
        <v>10</v>
      </c>
      <c r="R9" s="91">
        <f>R7+R8</f>
        <v>0</v>
      </c>
      <c r="S9" s="6" t="s">
        <v>59</v>
      </c>
      <c r="U9" s="5" t="s">
        <v>10</v>
      </c>
      <c r="V9" s="91">
        <f>V7+V8</f>
        <v>0</v>
      </c>
      <c r="W9" s="6" t="s">
        <v>59</v>
      </c>
    </row>
    <row r="10" spans="1:23" x14ac:dyDescent="0.3">
      <c r="A10" s="5" t="s">
        <v>27</v>
      </c>
      <c r="B10" s="91">
        <f>B3-B4-B6</f>
        <v>0</v>
      </c>
      <c r="C10" s="6" t="s">
        <v>59</v>
      </c>
      <c r="E10" s="13"/>
      <c r="F10" s="14"/>
      <c r="G10" s="12"/>
      <c r="I10" s="13"/>
      <c r="J10" s="14"/>
      <c r="K10" s="12"/>
      <c r="M10" s="13"/>
      <c r="N10" s="14"/>
      <c r="O10" s="12"/>
      <c r="Q10" s="13"/>
      <c r="R10" s="14"/>
      <c r="S10" s="12"/>
      <c r="U10" s="13"/>
      <c r="V10" s="14"/>
      <c r="W10" s="12"/>
    </row>
    <row r="11" spans="1:23" x14ac:dyDescent="0.3">
      <c r="A11" s="5" t="s">
        <v>31</v>
      </c>
      <c r="B11" s="91">
        <v>0</v>
      </c>
      <c r="C11" s="6" t="s">
        <v>59</v>
      </c>
      <c r="E11" s="13"/>
      <c r="F11" s="14"/>
      <c r="G11" s="12"/>
      <c r="I11" s="13"/>
      <c r="J11" s="14"/>
      <c r="K11" s="12"/>
      <c r="M11" s="13"/>
      <c r="N11" s="14"/>
      <c r="O11" s="12"/>
      <c r="Q11" s="13"/>
      <c r="R11" s="14"/>
      <c r="S11" s="12"/>
      <c r="U11" s="13"/>
      <c r="V11" s="14"/>
      <c r="W11" s="12"/>
    </row>
    <row r="12" spans="1:23" x14ac:dyDescent="0.3">
      <c r="A12" s="5" t="s">
        <v>32</v>
      </c>
      <c r="B12" s="3" t="e">
        <f>B7/B3</f>
        <v>#DIV/0!</v>
      </c>
      <c r="C12" s="7"/>
      <c r="E12" s="13"/>
      <c r="F12" s="14"/>
      <c r="G12" s="12"/>
      <c r="I12" s="13"/>
      <c r="J12" s="14"/>
      <c r="K12" s="12"/>
      <c r="M12" s="13"/>
      <c r="N12" s="14"/>
      <c r="O12" s="12"/>
      <c r="Q12" s="13"/>
      <c r="R12" s="14"/>
      <c r="S12" s="12"/>
      <c r="U12" s="13"/>
      <c r="V12" s="14"/>
      <c r="W12" s="12"/>
    </row>
    <row r="13" spans="1:23" x14ac:dyDescent="0.3">
      <c r="A13" s="5" t="s">
        <v>36</v>
      </c>
      <c r="B13" s="3" t="e">
        <f>B8/B3</f>
        <v>#DIV/0!</v>
      </c>
      <c r="C13" s="7"/>
      <c r="E13" s="13"/>
      <c r="F13" s="14"/>
      <c r="G13" s="12"/>
      <c r="I13" s="13"/>
      <c r="J13" s="14"/>
      <c r="K13" s="12"/>
      <c r="M13" s="13"/>
      <c r="N13" s="14"/>
      <c r="O13" s="12"/>
      <c r="Q13" s="13"/>
      <c r="R13" s="14"/>
      <c r="S13" s="12"/>
      <c r="U13" s="13"/>
      <c r="V13" s="14"/>
      <c r="W13" s="12"/>
    </row>
    <row r="14" spans="1:23" x14ac:dyDescent="0.3">
      <c r="A14" s="10"/>
      <c r="B14" s="11"/>
      <c r="C14" s="12"/>
      <c r="E14" s="5" t="s">
        <v>6</v>
      </c>
      <c r="F14" s="4">
        <v>0</v>
      </c>
      <c r="G14" s="8"/>
      <c r="I14" s="5" t="s">
        <v>6</v>
      </c>
      <c r="J14" s="4">
        <v>0</v>
      </c>
      <c r="K14" s="8"/>
      <c r="M14" s="5" t="s">
        <v>6</v>
      </c>
      <c r="N14" s="4">
        <v>0</v>
      </c>
      <c r="O14" s="8"/>
      <c r="Q14" s="5" t="s">
        <v>6</v>
      </c>
      <c r="R14" s="4">
        <v>0</v>
      </c>
      <c r="S14" s="8"/>
      <c r="U14" s="5" t="s">
        <v>6</v>
      </c>
      <c r="V14" s="4">
        <v>0</v>
      </c>
      <c r="W14" s="8"/>
    </row>
    <row r="15" spans="1:23" x14ac:dyDescent="0.3">
      <c r="A15" s="10"/>
      <c r="B15" s="11"/>
      <c r="C15" s="12"/>
      <c r="E15" s="5" t="s">
        <v>2</v>
      </c>
      <c r="F15" s="4">
        <v>0</v>
      </c>
      <c r="G15" s="8"/>
      <c r="I15" s="5" t="s">
        <v>2</v>
      </c>
      <c r="J15" s="4">
        <v>0</v>
      </c>
      <c r="K15" s="8"/>
      <c r="M15" s="5" t="s">
        <v>2</v>
      </c>
      <c r="N15" s="4">
        <v>0</v>
      </c>
      <c r="O15" s="8"/>
      <c r="Q15" s="5" t="s">
        <v>2</v>
      </c>
      <c r="R15" s="4">
        <v>0</v>
      </c>
      <c r="S15" s="8"/>
      <c r="U15" s="5" t="s">
        <v>2</v>
      </c>
      <c r="V15" s="4">
        <v>0</v>
      </c>
      <c r="W15" s="8"/>
    </row>
    <row r="16" spans="1:23" x14ac:dyDescent="0.3">
      <c r="A16" s="5" t="s">
        <v>38</v>
      </c>
      <c r="B16" s="4">
        <f>F16+J16+N16+R16+V16</f>
        <v>0</v>
      </c>
      <c r="C16" s="7"/>
      <c r="E16" s="5" t="s">
        <v>38</v>
      </c>
      <c r="F16" s="4">
        <f>F17+F18+F19+F20+F21+F22</f>
        <v>0</v>
      </c>
      <c r="G16" s="7"/>
      <c r="I16" s="5" t="s">
        <v>38</v>
      </c>
      <c r="J16" s="4">
        <f>J17+J18+J19+J20+J21+J22</f>
        <v>0</v>
      </c>
      <c r="K16" s="7"/>
      <c r="M16" s="5" t="s">
        <v>38</v>
      </c>
      <c r="N16" s="4">
        <f>N17+N18+N19+N20+N21+N22</f>
        <v>0</v>
      </c>
      <c r="O16" s="7"/>
      <c r="Q16" s="5" t="s">
        <v>38</v>
      </c>
      <c r="R16" s="4">
        <f>R17+R18+R19+R20+R21+R22</f>
        <v>0</v>
      </c>
      <c r="S16" s="7"/>
      <c r="U16" s="5" t="s">
        <v>38</v>
      </c>
      <c r="V16" s="4">
        <f>V17+V18+V19+V20+V21+V22</f>
        <v>0</v>
      </c>
      <c r="W16" s="7"/>
    </row>
    <row r="17" spans="1:23" x14ac:dyDescent="0.3">
      <c r="A17" s="5" t="s">
        <v>110</v>
      </c>
      <c r="B17" s="4">
        <v>0</v>
      </c>
      <c r="C17" s="7"/>
      <c r="E17" s="5" t="s">
        <v>110</v>
      </c>
      <c r="F17" s="4">
        <v>0</v>
      </c>
      <c r="G17" s="7"/>
      <c r="I17" s="5" t="s">
        <v>110</v>
      </c>
      <c r="J17" s="4">
        <v>0</v>
      </c>
      <c r="K17" s="7"/>
      <c r="M17" s="5" t="s">
        <v>110</v>
      </c>
      <c r="N17" s="4">
        <v>0</v>
      </c>
      <c r="O17" s="7"/>
      <c r="Q17" s="5" t="s">
        <v>110</v>
      </c>
      <c r="R17" s="4">
        <v>0</v>
      </c>
      <c r="S17" s="7"/>
      <c r="U17" s="5" t="s">
        <v>110</v>
      </c>
      <c r="V17" s="4">
        <v>0</v>
      </c>
      <c r="W17" s="7"/>
    </row>
    <row r="18" spans="1:23" x14ac:dyDescent="0.3">
      <c r="A18" s="5" t="s">
        <v>56</v>
      </c>
      <c r="B18" s="4">
        <v>0</v>
      </c>
      <c r="C18" s="7"/>
      <c r="E18" s="5" t="s">
        <v>56</v>
      </c>
      <c r="F18" s="4">
        <v>0</v>
      </c>
      <c r="G18" s="7"/>
      <c r="I18" s="5" t="s">
        <v>56</v>
      </c>
      <c r="J18" s="4">
        <v>0</v>
      </c>
      <c r="K18" s="7"/>
      <c r="M18" s="5" t="s">
        <v>56</v>
      </c>
      <c r="N18" s="4">
        <v>0</v>
      </c>
      <c r="O18" s="7"/>
      <c r="Q18" s="5" t="s">
        <v>56</v>
      </c>
      <c r="R18" s="4">
        <v>0</v>
      </c>
      <c r="S18" s="7"/>
      <c r="U18" s="5" t="s">
        <v>56</v>
      </c>
      <c r="V18" s="4">
        <v>0</v>
      </c>
      <c r="W18" s="7"/>
    </row>
    <row r="19" spans="1:23" x14ac:dyDescent="0.3">
      <c r="A19" s="5" t="s">
        <v>57</v>
      </c>
      <c r="B19" s="4">
        <v>0</v>
      </c>
      <c r="C19" s="7"/>
      <c r="E19" s="5" t="s">
        <v>57</v>
      </c>
      <c r="F19" s="4">
        <v>0</v>
      </c>
      <c r="G19" s="7"/>
      <c r="I19" s="5" t="s">
        <v>57</v>
      </c>
      <c r="J19" s="4">
        <v>0</v>
      </c>
      <c r="K19" s="7"/>
      <c r="M19" s="5" t="s">
        <v>57</v>
      </c>
      <c r="N19" s="4">
        <v>0</v>
      </c>
      <c r="O19" s="7"/>
      <c r="Q19" s="5" t="s">
        <v>57</v>
      </c>
      <c r="R19" s="4">
        <v>0</v>
      </c>
      <c r="S19" s="7"/>
      <c r="U19" s="5" t="s">
        <v>57</v>
      </c>
      <c r="V19" s="4">
        <v>0</v>
      </c>
      <c r="W19" s="7"/>
    </row>
    <row r="20" spans="1:23" x14ac:dyDescent="0.3">
      <c r="A20" s="5" t="s">
        <v>58</v>
      </c>
      <c r="B20" s="4">
        <v>0</v>
      </c>
      <c r="C20" s="7"/>
      <c r="E20" s="5" t="s">
        <v>58</v>
      </c>
      <c r="F20" s="4">
        <v>0</v>
      </c>
      <c r="G20" s="7"/>
      <c r="I20" s="5" t="s">
        <v>58</v>
      </c>
      <c r="J20" s="4">
        <v>0</v>
      </c>
      <c r="K20" s="7"/>
      <c r="M20" s="5" t="s">
        <v>58</v>
      </c>
      <c r="N20" s="4">
        <v>0</v>
      </c>
      <c r="O20" s="7"/>
      <c r="Q20" s="5" t="s">
        <v>58</v>
      </c>
      <c r="R20" s="4">
        <v>0</v>
      </c>
      <c r="S20" s="7"/>
      <c r="U20" s="5" t="s">
        <v>58</v>
      </c>
      <c r="V20" s="4">
        <v>0</v>
      </c>
      <c r="W20" s="7"/>
    </row>
    <row r="21" spans="1:23" x14ac:dyDescent="0.3">
      <c r="A21" s="5" t="s">
        <v>111</v>
      </c>
      <c r="B21" s="4">
        <v>0</v>
      </c>
      <c r="C21" s="7"/>
      <c r="E21" s="5" t="s">
        <v>111</v>
      </c>
      <c r="F21" s="4">
        <v>0</v>
      </c>
      <c r="G21" s="7"/>
      <c r="I21" s="5" t="s">
        <v>111</v>
      </c>
      <c r="J21" s="4">
        <v>0</v>
      </c>
      <c r="K21" s="7"/>
      <c r="M21" s="5" t="s">
        <v>111</v>
      </c>
      <c r="N21" s="4">
        <v>0</v>
      </c>
      <c r="O21" s="7"/>
      <c r="Q21" s="5" t="s">
        <v>111</v>
      </c>
      <c r="R21" s="4">
        <v>0</v>
      </c>
      <c r="S21" s="7"/>
      <c r="U21" s="5" t="s">
        <v>111</v>
      </c>
      <c r="V21" s="4">
        <v>0</v>
      </c>
      <c r="W21" s="7"/>
    </row>
    <row r="22" spans="1:23" x14ac:dyDescent="0.3">
      <c r="A22" s="5" t="s">
        <v>112</v>
      </c>
      <c r="B22" s="4">
        <v>0</v>
      </c>
      <c r="C22" s="7"/>
      <c r="E22" s="5" t="s">
        <v>112</v>
      </c>
      <c r="F22" s="4">
        <v>0</v>
      </c>
      <c r="G22" s="7"/>
      <c r="I22" s="5" t="s">
        <v>112</v>
      </c>
      <c r="J22" s="4">
        <v>0</v>
      </c>
      <c r="K22" s="7"/>
      <c r="M22" s="5" t="s">
        <v>112</v>
      </c>
      <c r="N22" s="4">
        <v>0</v>
      </c>
      <c r="O22" s="7"/>
      <c r="Q22" s="5" t="s">
        <v>112</v>
      </c>
      <c r="R22" s="4">
        <v>0</v>
      </c>
      <c r="S22" s="7"/>
      <c r="U22" s="5" t="s">
        <v>112</v>
      </c>
      <c r="V22" s="4">
        <v>0</v>
      </c>
      <c r="W22" s="7"/>
    </row>
    <row r="23" spans="1:23" x14ac:dyDescent="0.3">
      <c r="A23" s="5" t="s">
        <v>47</v>
      </c>
      <c r="B23" s="4">
        <f>B24+B25</f>
        <v>0</v>
      </c>
      <c r="C23" s="7"/>
      <c r="E23" s="13"/>
      <c r="F23" s="14"/>
      <c r="G23" s="12"/>
      <c r="I23" s="13"/>
      <c r="J23" s="14"/>
      <c r="K23" s="12"/>
      <c r="M23" s="13"/>
      <c r="N23" s="14"/>
      <c r="O23" s="12"/>
      <c r="Q23" s="13"/>
      <c r="R23" s="14"/>
      <c r="S23" s="12"/>
      <c r="U23" s="13"/>
      <c r="V23" s="14"/>
      <c r="W23" s="12"/>
    </row>
    <row r="24" spans="1:23" x14ac:dyDescent="0.3">
      <c r="A24" s="5" t="s">
        <v>48</v>
      </c>
      <c r="B24" s="4">
        <v>0</v>
      </c>
      <c r="C24" s="7"/>
      <c r="E24" s="13"/>
      <c r="F24" s="14"/>
      <c r="G24" s="12"/>
      <c r="I24" s="13"/>
      <c r="J24" s="14"/>
      <c r="K24" s="12"/>
      <c r="M24" s="13"/>
      <c r="N24" s="14"/>
      <c r="O24" s="12"/>
      <c r="Q24" s="13"/>
      <c r="R24" s="14"/>
      <c r="S24" s="12"/>
      <c r="U24" s="13"/>
      <c r="V24" s="14"/>
      <c r="W24" s="12"/>
    </row>
    <row r="25" spans="1:23" x14ac:dyDescent="0.3">
      <c r="A25" s="5" t="s">
        <v>52</v>
      </c>
      <c r="B25" s="4">
        <f t="shared" ref="B25" si="0">F25+J25+N25+R25+V25</f>
        <v>0</v>
      </c>
      <c r="C25" s="7"/>
      <c r="E25" s="5" t="s">
        <v>11</v>
      </c>
      <c r="F25" s="4">
        <v>0</v>
      </c>
      <c r="G25" s="9"/>
      <c r="I25" s="5" t="s">
        <v>11</v>
      </c>
      <c r="J25" s="4">
        <v>0</v>
      </c>
      <c r="K25" s="9"/>
      <c r="M25" s="5" t="s">
        <v>11</v>
      </c>
      <c r="N25" s="4">
        <v>0</v>
      </c>
      <c r="O25" s="9"/>
      <c r="Q25" s="5" t="s">
        <v>11</v>
      </c>
      <c r="R25" s="4">
        <v>0</v>
      </c>
      <c r="S25" s="9"/>
      <c r="U25" s="5" t="s">
        <v>11</v>
      </c>
      <c r="V25" s="4">
        <v>0</v>
      </c>
      <c r="W25" s="9"/>
    </row>
    <row r="26" spans="1:23" x14ac:dyDescent="0.3">
      <c r="A26" s="5" t="s">
        <v>55</v>
      </c>
      <c r="B26" s="4">
        <v>0</v>
      </c>
      <c r="C26" s="7"/>
      <c r="E26" s="13"/>
      <c r="F26" s="14"/>
      <c r="G26" s="12"/>
      <c r="I26" s="13"/>
      <c r="J26" s="14"/>
      <c r="K26" s="12"/>
      <c r="M26" s="13"/>
      <c r="N26" s="14"/>
      <c r="O26" s="12"/>
      <c r="Q26" s="13"/>
      <c r="R26" s="14"/>
      <c r="S26" s="12"/>
      <c r="U26" s="13"/>
      <c r="V26" s="14"/>
      <c r="W26" s="12"/>
    </row>
    <row r="27" spans="1:23" x14ac:dyDescent="0.3">
      <c r="A27" s="5" t="s">
        <v>13</v>
      </c>
      <c r="B27" s="4">
        <f t="shared" ref="B27" si="1">F27+J27+N27+R27+V27</f>
        <v>0</v>
      </c>
      <c r="C27" s="7"/>
      <c r="E27" s="5" t="s">
        <v>13</v>
      </c>
      <c r="F27" s="4">
        <v>0</v>
      </c>
      <c r="G27" s="9"/>
      <c r="I27" s="5" t="s">
        <v>13</v>
      </c>
      <c r="J27" s="4">
        <v>0</v>
      </c>
      <c r="K27" s="9"/>
      <c r="M27" s="5" t="s">
        <v>13</v>
      </c>
      <c r="N27" s="4">
        <v>0</v>
      </c>
      <c r="O27" s="9"/>
      <c r="Q27" s="5" t="s">
        <v>13</v>
      </c>
      <c r="R27" s="4">
        <v>0</v>
      </c>
      <c r="S27" s="9"/>
      <c r="U27" s="5" t="s">
        <v>13</v>
      </c>
      <c r="V27" s="4">
        <v>0</v>
      </c>
      <c r="W27" s="9"/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67" zoomScaleNormal="100" workbookViewId="0">
      <selection activeCell="H85" sqref="H85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5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85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67" zoomScaleNormal="100" workbookViewId="0">
      <selection activeCell="F11" sqref="F11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5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126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list" allowBlank="1" showInputMessage="1" showErrorMessage="1" sqref="C56:C59 C38:C41 C47:C50 C65:C68">
      <formula1>$D$2:$D$80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D56:D59 D38:D41 D47:D50 D65:D68">
      <formula1>$B$2:$B$6</formula1>
    </dataValidation>
    <dataValidation type="decimal" allowBlank="1" showInputMessage="1" showErrorMessage="1" sqref="H21:H28 O13 J30 O29 L16:L17 L31:L34 J21:J28">
      <formula1>0</formula1>
      <formula2>1000</formula2>
    </dataValidation>
    <dataValidation type="whole" allowBlank="1" showInputMessage="1" showErrorMessage="1" sqref="E81 E13:E14 E74 E29:E3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Listas!$A$2:$A$10</xm:f>
          </x14:formula1>
          <xm:sqref>B33 B15 B7:B9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Listas!$B$2:$B$7</xm:f>
          </x14:formula1>
          <xm:sqref>D7:D9 D15 D25:D28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25" zoomScaleNormal="100" workbookViewId="0">
      <selection activeCell="T28" sqref="T28"/>
    </sheetView>
  </sheetViews>
  <sheetFormatPr defaultColWidth="8.77734375" defaultRowHeight="14.1" customHeight="1" x14ac:dyDescent="0.25"/>
  <cols>
    <col min="1" max="1" width="4.44140625" style="37" customWidth="1"/>
    <col min="2" max="2" width="15.6640625" style="32" customWidth="1"/>
    <col min="3" max="5" width="6.6640625" style="32" customWidth="1"/>
    <col min="6" max="6" width="10.109375" style="32" customWidth="1"/>
    <col min="7" max="7" width="3.109375" style="32" customWidth="1"/>
    <col min="8" max="8" width="10.109375" style="32" customWidth="1"/>
    <col min="9" max="9" width="3.109375" style="32" customWidth="1"/>
    <col min="10" max="10" width="10.109375" style="32" customWidth="1"/>
    <col min="11" max="11" width="3.109375" style="32" customWidth="1"/>
    <col min="12" max="12" width="10.109375" style="32" customWidth="1"/>
    <col min="13" max="13" width="3.109375" style="32" customWidth="1"/>
    <col min="14" max="14" width="12.44140625" style="32" customWidth="1"/>
    <col min="15" max="15" width="10.109375" style="32" customWidth="1"/>
    <col min="16" max="16" width="3.109375" style="32" customWidth="1"/>
    <col min="17" max="16384" width="8.77734375" style="32"/>
  </cols>
  <sheetData>
    <row r="1" spans="1:16" s="30" customFormat="1" ht="18" x14ac:dyDescent="0.35">
      <c r="A1" s="3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3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5">
      <c r="A5" s="32"/>
    </row>
    <row r="6" spans="1:16" s="19" customFormat="1" ht="14.1" customHeight="1" x14ac:dyDescent="0.3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5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5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5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5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3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5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5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5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5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5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5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3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5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5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5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5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5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5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5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5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5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5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5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5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5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5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5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3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5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5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5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5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5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5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5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3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5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5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5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5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5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5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5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3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5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5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5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5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5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5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5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3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5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5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5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5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5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5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5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3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5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5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5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5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5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3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5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5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5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5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5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3">
      <c r="A87" s="74" t="s">
        <v>125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5">
      <c r="A88" s="32"/>
    </row>
    <row r="89" spans="1:17" ht="14.1" customHeight="1" x14ac:dyDescent="0.25">
      <c r="P89" s="36"/>
      <c r="Q89" s="36"/>
    </row>
    <row r="90" spans="1:17" ht="14.1" customHeight="1" x14ac:dyDescent="0.25">
      <c r="P90" s="36"/>
      <c r="Q90" s="36"/>
    </row>
    <row r="91" spans="1:17" ht="14.1" customHeight="1" x14ac:dyDescent="0.25">
      <c r="P91" s="36"/>
      <c r="Q91" s="36"/>
    </row>
    <row r="92" spans="1:17" ht="14.1" customHeight="1" x14ac:dyDescent="0.25">
      <c r="P92" s="36"/>
      <c r="Q92" s="36"/>
    </row>
    <row r="93" spans="1:17" ht="14.1" customHeight="1" x14ac:dyDescent="0.25">
      <c r="P93" s="36"/>
      <c r="Q93" s="36"/>
    </row>
    <row r="94" spans="1:17" ht="14.1" customHeight="1" x14ac:dyDescent="0.25">
      <c r="P94" s="36"/>
      <c r="Q94" s="36"/>
    </row>
    <row r="95" spans="1:17" ht="14.1" customHeight="1" x14ac:dyDescent="0.25">
      <c r="P95" s="36"/>
      <c r="Q95" s="36"/>
    </row>
    <row r="96" spans="1:17" ht="14.1" customHeight="1" x14ac:dyDescent="0.25">
      <c r="P96" s="36"/>
      <c r="Q96" s="36"/>
    </row>
    <row r="97" spans="16:17" ht="14.1" customHeight="1" x14ac:dyDescent="0.25">
      <c r="P97" s="36"/>
      <c r="Q97" s="36"/>
    </row>
    <row r="98" spans="16:17" ht="14.1" customHeight="1" x14ac:dyDescent="0.25">
      <c r="P98" s="36"/>
      <c r="Q98" s="36"/>
    </row>
    <row r="99" spans="16:17" ht="14.1" customHeight="1" x14ac:dyDescent="0.25">
      <c r="P99" s="36"/>
      <c r="Q99" s="36"/>
    </row>
    <row r="100" spans="16:17" ht="14.1" customHeight="1" x14ac:dyDescent="0.25">
      <c r="P100" s="36"/>
      <c r="Q100" s="36"/>
    </row>
    <row r="101" spans="16:17" ht="14.1" customHeight="1" x14ac:dyDescent="0.25">
      <c r="P101" s="36"/>
      <c r="Q101" s="36"/>
    </row>
    <row r="102" spans="16:17" ht="14.1" customHeight="1" x14ac:dyDescent="0.25">
      <c r="P102" s="36"/>
      <c r="Q102" s="36"/>
    </row>
    <row r="103" spans="16:17" ht="14.1" customHeight="1" x14ac:dyDescent="0.25">
      <c r="P103" s="36"/>
      <c r="Q103" s="36"/>
    </row>
    <row r="104" spans="16:17" ht="14.1" customHeight="1" x14ac:dyDescent="0.25">
      <c r="P104" s="36"/>
      <c r="Q104" s="36"/>
    </row>
    <row r="105" spans="16:17" ht="14.1" customHeight="1" x14ac:dyDescent="0.25">
      <c r="P105" s="36"/>
      <c r="Q105" s="36"/>
    </row>
    <row r="106" spans="16:17" ht="14.1" customHeight="1" x14ac:dyDescent="0.25">
      <c r="P106" s="36"/>
      <c r="Q106" s="36"/>
    </row>
    <row r="107" spans="16:17" ht="14.1" customHeight="1" x14ac:dyDescent="0.25">
      <c r="P107" s="36"/>
      <c r="Q107" s="36"/>
    </row>
    <row r="108" spans="16:17" ht="14.1" customHeight="1" x14ac:dyDescent="0.25">
      <c r="P108" s="36"/>
      <c r="Q108" s="36"/>
    </row>
    <row r="109" spans="16:17" ht="14.1" customHeight="1" x14ac:dyDescent="0.25">
      <c r="P109" s="36"/>
      <c r="Q109" s="36"/>
    </row>
    <row r="110" spans="16:17" ht="14.1" customHeight="1" x14ac:dyDescent="0.25">
      <c r="P110" s="36"/>
      <c r="Q110" s="36"/>
    </row>
    <row r="111" spans="16:17" ht="14.1" customHeight="1" x14ac:dyDescent="0.25">
      <c r="P111" s="36"/>
      <c r="Q111" s="36"/>
    </row>
    <row r="112" spans="16:17" ht="14.1" customHeight="1" x14ac:dyDescent="0.25">
      <c r="P112" s="36"/>
      <c r="Q112" s="36"/>
    </row>
    <row r="113" spans="1:17" ht="14.1" customHeight="1" x14ac:dyDescent="0.25">
      <c r="P113" s="36"/>
      <c r="Q113" s="36"/>
    </row>
    <row r="114" spans="1:17" ht="14.1" customHeight="1" x14ac:dyDescent="0.25">
      <c r="P114" s="36"/>
      <c r="Q114" s="36"/>
    </row>
    <row r="115" spans="1:17" ht="14.1" customHeight="1" x14ac:dyDescent="0.25">
      <c r="P115" s="36"/>
      <c r="Q115" s="36"/>
    </row>
    <row r="116" spans="1:17" ht="14.1" customHeight="1" x14ac:dyDescent="0.25">
      <c r="P116" s="36"/>
      <c r="Q116" s="36"/>
    </row>
    <row r="117" spans="1:17" ht="14.1" customHeight="1" x14ac:dyDescent="0.25">
      <c r="P117" s="36"/>
      <c r="Q117" s="36"/>
    </row>
    <row r="118" spans="1:17" ht="14.1" customHeight="1" x14ac:dyDescent="0.25">
      <c r="P118" s="36"/>
      <c r="Q118" s="36"/>
    </row>
    <row r="119" spans="1:17" s="36" customFormat="1" ht="14.1" customHeight="1" x14ac:dyDescent="0.25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4.4" x14ac:dyDescent="0.3"/>
  <cols>
    <col min="1" max="1" width="15.44140625" customWidth="1"/>
    <col min="2" max="2" width="8.77734375" customWidth="1"/>
  </cols>
  <sheetData>
    <row r="1" spans="1:3" x14ac:dyDescent="0.3">
      <c r="A1" s="15" t="s">
        <v>103</v>
      </c>
      <c r="B1" s="15" t="s">
        <v>66</v>
      </c>
      <c r="C1" s="15" t="s">
        <v>94</v>
      </c>
    </row>
    <row r="2" spans="1:3" x14ac:dyDescent="0.3">
      <c r="A2" s="16" t="s">
        <v>73</v>
      </c>
      <c r="B2" s="17" t="s">
        <v>93</v>
      </c>
      <c r="C2" s="17" t="s">
        <v>26</v>
      </c>
    </row>
    <row r="3" spans="1:3" x14ac:dyDescent="0.3">
      <c r="A3" s="16" t="s">
        <v>74</v>
      </c>
      <c r="B3" s="17" t="s">
        <v>3</v>
      </c>
      <c r="C3" s="17" t="s">
        <v>28</v>
      </c>
    </row>
    <row r="4" spans="1:3" x14ac:dyDescent="0.3">
      <c r="A4" s="16" t="s">
        <v>75</v>
      </c>
      <c r="B4" s="17" t="s">
        <v>4</v>
      </c>
      <c r="C4" s="17" t="s">
        <v>29</v>
      </c>
    </row>
    <row r="5" spans="1:3" x14ac:dyDescent="0.3">
      <c r="A5" s="16" t="s">
        <v>22</v>
      </c>
      <c r="B5" s="17" t="s">
        <v>5</v>
      </c>
      <c r="C5" s="17" t="s">
        <v>30</v>
      </c>
    </row>
    <row r="6" spans="1:3" x14ac:dyDescent="0.3">
      <c r="A6" s="16" t="s">
        <v>106</v>
      </c>
      <c r="B6" s="17" t="s">
        <v>91</v>
      </c>
      <c r="C6" s="17" t="s">
        <v>33</v>
      </c>
    </row>
    <row r="7" spans="1:3" x14ac:dyDescent="0.3">
      <c r="A7" s="16" t="s">
        <v>24</v>
      </c>
      <c r="B7" s="17" t="s">
        <v>92</v>
      </c>
      <c r="C7" s="17" t="s">
        <v>34</v>
      </c>
    </row>
    <row r="8" spans="1:3" x14ac:dyDescent="0.3">
      <c r="A8" s="16" t="s">
        <v>20</v>
      </c>
      <c r="B8" s="17"/>
      <c r="C8" s="17" t="s">
        <v>35</v>
      </c>
    </row>
    <row r="9" spans="1:3" x14ac:dyDescent="0.3">
      <c r="A9" s="16" t="s">
        <v>7</v>
      </c>
      <c r="B9" s="17"/>
      <c r="C9" s="17" t="s">
        <v>37</v>
      </c>
    </row>
    <row r="10" spans="1:3" x14ac:dyDescent="0.3">
      <c r="A10" s="16" t="s">
        <v>23</v>
      </c>
      <c r="B10" s="17"/>
      <c r="C10" s="17" t="s">
        <v>39</v>
      </c>
    </row>
    <row r="11" spans="1:3" x14ac:dyDescent="0.3">
      <c r="B11" s="17"/>
      <c r="C11" s="17" t="s">
        <v>40</v>
      </c>
    </row>
    <row r="12" spans="1:3" x14ac:dyDescent="0.3">
      <c r="B12" s="17"/>
      <c r="C12" s="17" t="s">
        <v>41</v>
      </c>
    </row>
    <row r="13" spans="1:3" x14ac:dyDescent="0.3">
      <c r="B13" s="17"/>
      <c r="C13" s="17" t="s">
        <v>42</v>
      </c>
    </row>
    <row r="14" spans="1:3" x14ac:dyDescent="0.3">
      <c r="B14" s="17"/>
      <c r="C14" s="17" t="s">
        <v>43</v>
      </c>
    </row>
    <row r="15" spans="1:3" x14ac:dyDescent="0.3">
      <c r="B15" s="17"/>
      <c r="C15" s="17" t="s">
        <v>44</v>
      </c>
    </row>
    <row r="16" spans="1:3" x14ac:dyDescent="0.3">
      <c r="B16" s="17"/>
      <c r="C16" s="17" t="s">
        <v>45</v>
      </c>
    </row>
    <row r="17" spans="1:3" x14ac:dyDescent="0.3">
      <c r="B17" s="17"/>
      <c r="C17" s="17" t="s">
        <v>46</v>
      </c>
    </row>
    <row r="18" spans="1:3" x14ac:dyDescent="0.3">
      <c r="A18" s="17"/>
      <c r="C18" t="s">
        <v>49</v>
      </c>
    </row>
    <row r="19" spans="1:3" x14ac:dyDescent="0.3">
      <c r="C19" t="s">
        <v>50</v>
      </c>
    </row>
    <row r="20" spans="1:3" x14ac:dyDescent="0.3">
      <c r="C20" t="s">
        <v>51</v>
      </c>
    </row>
    <row r="21" spans="1:3" x14ac:dyDescent="0.3">
      <c r="C21" t="s">
        <v>53</v>
      </c>
    </row>
    <row r="22" spans="1:3" x14ac:dyDescent="0.3">
      <c r="C22" t="s">
        <v>80</v>
      </c>
    </row>
    <row r="23" spans="1:3" x14ac:dyDescent="0.3">
      <c r="C23" t="s">
        <v>81</v>
      </c>
    </row>
    <row r="24" spans="1:3" x14ac:dyDescent="0.3">
      <c r="C24" t="s">
        <v>82</v>
      </c>
    </row>
    <row r="25" spans="1:3" x14ac:dyDescent="0.3">
      <c r="C25" t="s">
        <v>83</v>
      </c>
    </row>
    <row r="26" spans="1:3" x14ac:dyDescent="0.3">
      <c r="C26" t="s">
        <v>95</v>
      </c>
    </row>
    <row r="27" spans="1:3" x14ac:dyDescent="0.3">
      <c r="C27" t="s">
        <v>96</v>
      </c>
    </row>
    <row r="28" spans="1:3" x14ac:dyDescent="0.3">
      <c r="C28" t="str">
        <f>CONCATENATE("A",C2)</f>
        <v>AA</v>
      </c>
    </row>
    <row r="29" spans="1:3" x14ac:dyDescent="0.3">
      <c r="C29" t="str">
        <f t="shared" ref="C29:C53" si="0">CONCATENATE("A",C3)</f>
        <v>AB</v>
      </c>
    </row>
    <row r="30" spans="1:3" x14ac:dyDescent="0.3">
      <c r="C30" t="str">
        <f t="shared" si="0"/>
        <v>AC</v>
      </c>
    </row>
    <row r="31" spans="1:3" x14ac:dyDescent="0.3">
      <c r="C31" t="str">
        <f t="shared" si="0"/>
        <v>AD</v>
      </c>
    </row>
    <row r="32" spans="1:3" x14ac:dyDescent="0.3">
      <c r="C32" t="str">
        <f t="shared" si="0"/>
        <v>AE</v>
      </c>
    </row>
    <row r="33" spans="3:3" x14ac:dyDescent="0.3">
      <c r="C33" t="str">
        <f t="shared" si="0"/>
        <v>AF</v>
      </c>
    </row>
    <row r="34" spans="3:3" x14ac:dyDescent="0.3">
      <c r="C34" t="str">
        <f t="shared" si="0"/>
        <v>AG</v>
      </c>
    </row>
    <row r="35" spans="3:3" x14ac:dyDescent="0.3">
      <c r="C35" t="str">
        <f t="shared" si="0"/>
        <v>AH</v>
      </c>
    </row>
    <row r="36" spans="3:3" x14ac:dyDescent="0.3">
      <c r="C36" t="str">
        <f t="shared" si="0"/>
        <v>AI</v>
      </c>
    </row>
    <row r="37" spans="3:3" x14ac:dyDescent="0.3">
      <c r="C37" t="str">
        <f t="shared" si="0"/>
        <v>AJ</v>
      </c>
    </row>
    <row r="38" spans="3:3" x14ac:dyDescent="0.3">
      <c r="C38" t="str">
        <f t="shared" si="0"/>
        <v>AK</v>
      </c>
    </row>
    <row r="39" spans="3:3" x14ac:dyDescent="0.3">
      <c r="C39" t="str">
        <f t="shared" si="0"/>
        <v>AL</v>
      </c>
    </row>
    <row r="40" spans="3:3" x14ac:dyDescent="0.3">
      <c r="C40" t="str">
        <f t="shared" si="0"/>
        <v>AM</v>
      </c>
    </row>
    <row r="41" spans="3:3" x14ac:dyDescent="0.3">
      <c r="C41" t="str">
        <f t="shared" si="0"/>
        <v>AN</v>
      </c>
    </row>
    <row r="42" spans="3:3" x14ac:dyDescent="0.3">
      <c r="C42" t="str">
        <f t="shared" si="0"/>
        <v>AO</v>
      </c>
    </row>
    <row r="43" spans="3:3" x14ac:dyDescent="0.3">
      <c r="C43" t="str">
        <f t="shared" si="0"/>
        <v>AP</v>
      </c>
    </row>
    <row r="44" spans="3:3" x14ac:dyDescent="0.3">
      <c r="C44" t="str">
        <f t="shared" si="0"/>
        <v>AQ</v>
      </c>
    </row>
    <row r="45" spans="3:3" x14ac:dyDescent="0.3">
      <c r="C45" t="str">
        <f t="shared" si="0"/>
        <v>AR</v>
      </c>
    </row>
    <row r="46" spans="3:3" x14ac:dyDescent="0.3">
      <c r="C46" t="str">
        <f t="shared" si="0"/>
        <v>AS</v>
      </c>
    </row>
    <row r="47" spans="3:3" x14ac:dyDescent="0.3">
      <c r="C47" t="str">
        <f t="shared" si="0"/>
        <v>AT</v>
      </c>
    </row>
    <row r="48" spans="3:3" x14ac:dyDescent="0.3">
      <c r="C48" t="str">
        <f t="shared" si="0"/>
        <v>AU</v>
      </c>
    </row>
    <row r="49" spans="3:3" x14ac:dyDescent="0.3">
      <c r="C49" t="str">
        <f t="shared" si="0"/>
        <v>AV</v>
      </c>
    </row>
    <row r="50" spans="3:3" x14ac:dyDescent="0.3">
      <c r="C50" t="str">
        <f t="shared" si="0"/>
        <v>AW</v>
      </c>
    </row>
    <row r="51" spans="3:3" x14ac:dyDescent="0.3">
      <c r="C51" t="str">
        <f t="shared" si="0"/>
        <v>AX</v>
      </c>
    </row>
    <row r="52" spans="3:3" x14ac:dyDescent="0.3">
      <c r="C52" t="str">
        <f t="shared" si="0"/>
        <v>AY</v>
      </c>
    </row>
    <row r="53" spans="3:3" x14ac:dyDescent="0.3">
      <c r="C53" t="str">
        <f t="shared" si="0"/>
        <v>AZ</v>
      </c>
    </row>
    <row r="54" spans="3:3" x14ac:dyDescent="0.3">
      <c r="C54" t="str">
        <f>CONCATENATE("B",C2)</f>
        <v>BA</v>
      </c>
    </row>
    <row r="55" spans="3:3" x14ac:dyDescent="0.3">
      <c r="C55" t="str">
        <f t="shared" ref="C55:C79" si="1">CONCATENATE("B",C3)</f>
        <v>BB</v>
      </c>
    </row>
    <row r="56" spans="3:3" x14ac:dyDescent="0.3">
      <c r="C56" t="str">
        <f t="shared" si="1"/>
        <v>BC</v>
      </c>
    </row>
    <row r="57" spans="3:3" x14ac:dyDescent="0.3">
      <c r="C57" t="str">
        <f t="shared" si="1"/>
        <v>BD</v>
      </c>
    </row>
    <row r="58" spans="3:3" x14ac:dyDescent="0.3">
      <c r="C58" t="str">
        <f t="shared" si="1"/>
        <v>BE</v>
      </c>
    </row>
    <row r="59" spans="3:3" x14ac:dyDescent="0.3">
      <c r="C59" t="str">
        <f t="shared" si="1"/>
        <v>BF</v>
      </c>
    </row>
    <row r="60" spans="3:3" x14ac:dyDescent="0.3">
      <c r="C60" t="str">
        <f t="shared" si="1"/>
        <v>BG</v>
      </c>
    </row>
    <row r="61" spans="3:3" x14ac:dyDescent="0.3">
      <c r="C61" t="str">
        <f t="shared" si="1"/>
        <v>BH</v>
      </c>
    </row>
    <row r="62" spans="3:3" x14ac:dyDescent="0.3">
      <c r="C62" t="str">
        <f t="shared" si="1"/>
        <v>BI</v>
      </c>
    </row>
    <row r="63" spans="3:3" x14ac:dyDescent="0.3">
      <c r="C63" t="str">
        <f t="shared" si="1"/>
        <v>BJ</v>
      </c>
    </row>
    <row r="64" spans="3:3" x14ac:dyDescent="0.3">
      <c r="C64" t="str">
        <f t="shared" si="1"/>
        <v>BK</v>
      </c>
    </row>
    <row r="65" spans="3:3" x14ac:dyDescent="0.3">
      <c r="C65" t="str">
        <f t="shared" si="1"/>
        <v>BL</v>
      </c>
    </row>
    <row r="66" spans="3:3" x14ac:dyDescent="0.3">
      <c r="C66" t="str">
        <f t="shared" si="1"/>
        <v>BM</v>
      </c>
    </row>
    <row r="67" spans="3:3" x14ac:dyDescent="0.3">
      <c r="C67" t="str">
        <f t="shared" si="1"/>
        <v>BN</v>
      </c>
    </row>
    <row r="68" spans="3:3" x14ac:dyDescent="0.3">
      <c r="C68" t="str">
        <f t="shared" si="1"/>
        <v>BO</v>
      </c>
    </row>
    <row r="69" spans="3:3" x14ac:dyDescent="0.3">
      <c r="C69" t="str">
        <f t="shared" si="1"/>
        <v>BP</v>
      </c>
    </row>
    <row r="70" spans="3:3" x14ac:dyDescent="0.3">
      <c r="C70" t="str">
        <f t="shared" si="1"/>
        <v>BQ</v>
      </c>
    </row>
    <row r="71" spans="3:3" x14ac:dyDescent="0.3">
      <c r="C71" t="str">
        <f t="shared" si="1"/>
        <v>BR</v>
      </c>
    </row>
    <row r="72" spans="3:3" x14ac:dyDescent="0.3">
      <c r="C72" t="str">
        <f t="shared" si="1"/>
        <v>BS</v>
      </c>
    </row>
    <row r="73" spans="3:3" x14ac:dyDescent="0.3">
      <c r="C73" t="str">
        <f t="shared" si="1"/>
        <v>BT</v>
      </c>
    </row>
    <row r="74" spans="3:3" x14ac:dyDescent="0.3">
      <c r="C74" t="str">
        <f t="shared" si="1"/>
        <v>BU</v>
      </c>
    </row>
    <row r="75" spans="3:3" x14ac:dyDescent="0.3">
      <c r="C75" t="str">
        <f t="shared" si="1"/>
        <v>BV</v>
      </c>
    </row>
    <row r="76" spans="3:3" x14ac:dyDescent="0.3">
      <c r="C76" t="str">
        <f t="shared" si="1"/>
        <v>BW</v>
      </c>
    </row>
    <row r="77" spans="3:3" x14ac:dyDescent="0.3">
      <c r="C77" t="str">
        <f t="shared" si="1"/>
        <v>BX</v>
      </c>
    </row>
    <row r="78" spans="3:3" x14ac:dyDescent="0.3">
      <c r="C78" t="str">
        <f t="shared" si="1"/>
        <v>BY</v>
      </c>
    </row>
    <row r="79" spans="3:3" x14ac:dyDescent="0.3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Conceitos &amp; Instruções</vt:lpstr>
      <vt:lpstr>Áreas máximas</vt:lpstr>
      <vt:lpstr>Q. Geral</vt:lpstr>
      <vt:lpstr>Q. Edifício A</vt:lpstr>
      <vt:lpstr>Q. Edifício B</vt:lpstr>
      <vt:lpstr>Q. Edifício C</vt:lpstr>
      <vt:lpstr>Listas</vt:lpstr>
      <vt:lpstr>'Áreas máximas'!Print_Area</vt:lpstr>
      <vt:lpstr>'Conceitos &amp; Instruções'!Print_Area</vt:lpstr>
      <vt:lpstr>'Q. Edifício A'!Print_Area</vt:lpstr>
      <vt:lpstr>'Q. Edifício B'!Print_Area</vt:lpstr>
      <vt:lpstr>'Q. Edifício C'!Print_Area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Luís Gonçalves</cp:lastModifiedBy>
  <cp:lastPrinted>2022-02-05T10:33:37Z</cp:lastPrinted>
  <dcterms:created xsi:type="dcterms:W3CDTF">2020-10-01T08:38:38Z</dcterms:created>
  <dcterms:modified xsi:type="dcterms:W3CDTF">2022-06-08T16:57:49Z</dcterms:modified>
</cp:coreProperties>
</file>